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강혜원\Downloads\"/>
    </mc:Choice>
  </mc:AlternateContent>
  <bookViews>
    <workbookView xWindow="-120" yWindow="-120" windowWidth="29040" windowHeight="15720"/>
  </bookViews>
  <sheets>
    <sheet name="2025.01" sheetId="2" r:id="rId1"/>
  </sheets>
  <definedNames>
    <definedName name="_xlnm.Print_Area" localSheetId="0">'2025.01'!$A$1:$J$19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2" l="1"/>
  <c r="H12" i="2"/>
  <c r="D17" i="2" l="1"/>
  <c r="D18" i="2" s="1"/>
</calcChain>
</file>

<file path=xl/sharedStrings.xml><?xml version="1.0" encoding="utf-8"?>
<sst xmlns="http://schemas.openxmlformats.org/spreadsheetml/2006/main" count="52" uniqueCount="36">
  <si>
    <t>집행내역(목적)</t>
    <phoneticPr fontId="3" type="noConversion"/>
  </si>
  <si>
    <t>집행구분</t>
    <phoneticPr fontId="2" type="noConversion"/>
  </si>
  <si>
    <t>인원(명)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</si>
  <si>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</si>
  <si>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</si>
  <si>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</si>
  <si>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</si>
  <si>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</si>
  <si>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</si>
  <si>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</si>
  <si>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</si>
  <si>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참석자</t>
    <phoneticPr fontId="2" type="noConversion"/>
  </si>
  <si>
    <t>사용처(전화번호)</t>
    <phoneticPr fontId="3" type="noConversion"/>
  </si>
  <si>
    <t>승인번호</t>
    <phoneticPr fontId="2" type="noConversion"/>
  </si>
  <si>
    <t>2025년 1월 기관장 업무추진비 집행내역</t>
    <phoneticPr fontId="2" type="noConversion"/>
  </si>
  <si>
    <t>사용일시</t>
    <phoneticPr fontId="3" type="noConversion"/>
  </si>
  <si>
    <t xml:space="preserve">카드 </t>
  </si>
  <si>
    <t>송추가마골인어반(02-371-0014)</t>
    <phoneticPr fontId="2" type="noConversion"/>
  </si>
  <si>
    <t>소호정 상암점02-6393-5788)</t>
    <phoneticPr fontId="2" type="noConversion"/>
  </si>
  <si>
    <t>참치공방 마포지점(02-6393-5223)</t>
    <phoneticPr fontId="2" type="noConversion"/>
  </si>
  <si>
    <t>(주)공영식품 기소야(02-304-9025)</t>
    <phoneticPr fontId="2" type="noConversion"/>
  </si>
  <si>
    <t>마포쭈꾸미(02-307-8859)</t>
    <phoneticPr fontId="2" type="noConversion"/>
  </si>
  <si>
    <t>뚜띠쿠치나(02-302-0242)</t>
    <phoneticPr fontId="2" type="noConversion"/>
  </si>
  <si>
    <t>국립국악원 직원복지회
(코밴_키오스크_2)(070-4000-9163)</t>
    <phoneticPr fontId="2" type="noConversion"/>
  </si>
  <si>
    <t>서울예술대학교 실습생 업무협의</t>
    <phoneticPr fontId="2" type="noConversion"/>
  </si>
  <si>
    <t>프로그램 업무협의</t>
    <phoneticPr fontId="2" type="noConversion"/>
  </si>
  <si>
    <t>심의감사부 직원 격려</t>
    <phoneticPr fontId="2" type="noConversion"/>
  </si>
  <si>
    <t>유관기관 업무협의</t>
    <phoneticPr fontId="2" type="noConversion"/>
  </si>
  <si>
    <t>프로그램 제작 업무협의</t>
    <phoneticPr fontId="2" type="noConversion"/>
  </si>
  <si>
    <t>유관기관 콘텐츠관련 업무협의</t>
    <phoneticPr fontId="2" type="noConversion"/>
  </si>
  <si>
    <t>프로그램 제작 자문</t>
    <phoneticPr fontId="2" type="noConversion"/>
  </si>
  <si>
    <t>국립국악원 신년인사회 업무협의</t>
    <phoneticPr fontId="2" type="noConversion"/>
  </si>
  <si>
    <t>라디오 프로그램 제작진 격려</t>
    <phoneticPr fontId="2" type="noConversion"/>
  </si>
  <si>
    <t>원만식 외 6명</t>
    <phoneticPr fontId="2" type="noConversion"/>
  </si>
  <si>
    <t>원만식 외 3명</t>
    <phoneticPr fontId="2" type="noConversion"/>
  </si>
  <si>
    <t>원만식 외 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</si>
</sst>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0" borderId="0"/>
  </cellStyleXfs>
  <cellXfs count="27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7" fillId="0" borderId="1" xfId="1" applyNumberFormat="1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7" fillId="0" borderId="6" xfId="1" applyNumberFormat="1" applyFont="1" applyFill="1" applyBorder="1" applyAlignment="1">
      <alignment horizontal="center" vertical="center"/>
    </xf>
    <xf numFmtId="41" fontId="4" fillId="0" borderId="1" xfId="1" applyFont="1" applyBorder="1">
      <alignment vertical="center"/>
    </xf>
    <xf numFmtId="41" fontId="5" fillId="0" borderId="5" xfId="0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48574"/>
  <sheetViews>
    <sheetView tabSelected="1" view="pageBreakPreview" zoomScale="85" zoomScaleNormal="85" zoomScaleSheetLayoutView="85" workbookViewId="0">
      <selection activeCell="B1" sqref="B1:I1"/>
    </sheetView>
  </sheetViews>
  <sheetFormatPr defaultRowHeight="16.5" x14ac:dyDescent="0.3"/>
  <cols>
    <col min="1" max="1" width="6" customWidth="1"/>
    <col min="2" max="2" width="10.75" bestFit="1" customWidth="1"/>
    <col min="3" max="4" width="34.125" customWidth="1"/>
    <col min="5" max="5" width="36.125" customWidth="1"/>
    <col min="6" max="7" width="10.75" bestFit="1" customWidth="1"/>
    <col min="8" max="8" width="10.125" bestFit="1" customWidth="1"/>
    <col min="9" max="9" width="12.625" bestFit="1" customWidth="1"/>
    <col min="10" max="10" width="7" bestFit="1" customWidth="1"/>
    <col min="13" max="13" width="28.125" customWidth="1"/>
  </cols>
  <sheetData>
    <row r="1" spans="1:10" ht="36" customHeight="1" x14ac:dyDescent="0.3">
      <c r="A1" s="11"/>
      <c r="B1" s="23" t="s">
        <v>14</v>
      </c>
      <c r="C1" s="23"/>
      <c r="D1" s="23"/>
      <c r="E1" s="23"/>
      <c r="F1" s="23"/>
      <c r="G1" s="23"/>
      <c r="H1" s="23"/>
      <c r="I1" s="23"/>
    </row>
    <row r="2" spans="1:10" ht="36" customHeight="1" x14ac:dyDescent="0.3">
      <c r="A2" s="6" t="s">
        <v>5</v>
      </c>
      <c r="B2" s="6" t="s">
        <v>15</v>
      </c>
      <c r="C2" s="6" t="s">
        <v>0</v>
      </c>
      <c r="D2" s="6" t="s">
        <v>12</v>
      </c>
      <c r="E2" s="6" t="s">
        <v>11</v>
      </c>
      <c r="F2" s="6" t="s">
        <v>1</v>
      </c>
      <c r="G2" s="6" t="s">
        <v>13</v>
      </c>
      <c r="H2" s="6" t="s">
        <v>2</v>
      </c>
      <c r="I2" s="4" t="s">
        <v>4</v>
      </c>
      <c r="J2" s="6" t="s">
        <v>6</v>
      </c>
    </row>
    <row r="3" spans="1:10" ht="38.1" customHeight="1" x14ac:dyDescent="0.3">
      <c r="A3" s="9">
        <v>1</v>
      </c>
      <c r="B3" s="1">
        <v>45664.51666666667</v>
      </c>
      <c r="C3" s="7" t="s">
        <v>24</v>
      </c>
      <c r="D3" s="22" t="s">
        <v>17</v>
      </c>
      <c r="E3" s="15" t="s">
        <v>33</v>
      </c>
      <c r="F3" s="7" t="s">
        <v>16</v>
      </c>
      <c r="G3" s="7">
        <v>30167078</v>
      </c>
      <c r="H3" s="18">
        <v>7</v>
      </c>
      <c r="I3" s="19">
        <v>120000</v>
      </c>
      <c r="J3" s="8"/>
    </row>
    <row r="4" spans="1:10" ht="48.6" customHeight="1" x14ac:dyDescent="0.3">
      <c r="A4" s="9">
        <v>2</v>
      </c>
      <c r="B4" s="1">
        <v>45667.552083333336</v>
      </c>
      <c r="C4" s="7" t="s">
        <v>25</v>
      </c>
      <c r="D4" s="7" t="s">
        <v>18</v>
      </c>
      <c r="E4" s="15" t="s">
        <v>34</v>
      </c>
      <c r="F4" s="7" t="s">
        <v>16</v>
      </c>
      <c r="G4" s="7">
        <v>30167281</v>
      </c>
      <c r="H4" s="18">
        <v>4</v>
      </c>
      <c r="I4" s="19">
        <v>106000</v>
      </c>
      <c r="J4" s="8"/>
    </row>
    <row r="5" spans="1:10" ht="48.6" customHeight="1" x14ac:dyDescent="0.3">
      <c r="A5" s="9">
        <v>3</v>
      </c>
      <c r="B5" s="1">
        <v>45672.506249999999</v>
      </c>
      <c r="C5" s="7" t="s">
        <v>26</v>
      </c>
      <c r="D5" s="7" t="s">
        <v>18</v>
      </c>
      <c r="E5" s="15" t="s">
        <v>34</v>
      </c>
      <c r="F5" s="7" t="s">
        <v>16</v>
      </c>
      <c r="G5" s="7">
        <v>30167427</v>
      </c>
      <c r="H5" s="18">
        <v>4</v>
      </c>
      <c r="I5" s="19">
        <v>56000</v>
      </c>
      <c r="J5" s="8"/>
    </row>
    <row r="6" spans="1:10" ht="38.1" customHeight="1" x14ac:dyDescent="0.3">
      <c r="A6" s="9">
        <v>4</v>
      </c>
      <c r="B6" s="1">
        <v>45677.52847222222</v>
      </c>
      <c r="C6" s="7" t="s">
        <v>27</v>
      </c>
      <c r="D6" s="7" t="s">
        <v>19</v>
      </c>
      <c r="E6" s="15" t="s">
        <v>35</v>
      </c>
      <c r="F6" s="7" t="s">
        <v>16</v>
      </c>
      <c r="G6" s="7">
        <v>30167690</v>
      </c>
      <c r="H6" s="18">
        <v>3</v>
      </c>
      <c r="I6" s="19">
        <v>75000</v>
      </c>
      <c r="J6" s="8"/>
    </row>
    <row r="7" spans="1:10" ht="38.1" customHeight="1" x14ac:dyDescent="0.3">
      <c r="A7" s="9">
        <v>5</v>
      </c>
      <c r="B7" s="1">
        <v>45678.54583333333</v>
      </c>
      <c r="C7" s="16" t="s">
        <v>30</v>
      </c>
      <c r="D7" s="7" t="s">
        <v>20</v>
      </c>
      <c r="E7" s="15" t="s">
        <v>34</v>
      </c>
      <c r="F7" s="7" t="s">
        <v>16</v>
      </c>
      <c r="G7" s="7">
        <v>30167794</v>
      </c>
      <c r="H7" s="18">
        <v>4</v>
      </c>
      <c r="I7" s="19">
        <v>58500</v>
      </c>
      <c r="J7" s="8"/>
    </row>
    <row r="8" spans="1:10" ht="38.1" customHeight="1" x14ac:dyDescent="0.3">
      <c r="A8" s="12">
        <v>6</v>
      </c>
      <c r="B8" s="1">
        <v>45678.824305555558</v>
      </c>
      <c r="C8" s="7" t="s">
        <v>29</v>
      </c>
      <c r="D8" s="7" t="s">
        <v>21</v>
      </c>
      <c r="E8" s="15" t="s">
        <v>34</v>
      </c>
      <c r="F8" s="7" t="s">
        <v>16</v>
      </c>
      <c r="G8" s="7">
        <v>30167851</v>
      </c>
      <c r="H8" s="18">
        <v>4</v>
      </c>
      <c r="I8" s="19">
        <v>98000</v>
      </c>
      <c r="J8" s="8"/>
    </row>
    <row r="9" spans="1:10" ht="38.1" customHeight="1" x14ac:dyDescent="0.3">
      <c r="A9" s="9">
        <v>7</v>
      </c>
      <c r="B9" s="1">
        <v>45680.494444444441</v>
      </c>
      <c r="C9" s="7" t="s">
        <v>28</v>
      </c>
      <c r="D9" s="7" t="s">
        <v>18</v>
      </c>
      <c r="E9" s="15" t="s">
        <v>34</v>
      </c>
      <c r="F9" s="7" t="s">
        <v>16</v>
      </c>
      <c r="G9" s="7">
        <v>30167933</v>
      </c>
      <c r="H9" s="18">
        <v>4</v>
      </c>
      <c r="I9" s="19">
        <v>70000</v>
      </c>
      <c r="J9" s="8"/>
    </row>
    <row r="10" spans="1:10" ht="38.1" customHeight="1" x14ac:dyDescent="0.3">
      <c r="A10" s="9">
        <v>8</v>
      </c>
      <c r="B10" s="1">
        <v>45680.759027777778</v>
      </c>
      <c r="C10" s="17" t="s">
        <v>31</v>
      </c>
      <c r="D10" s="16" t="s">
        <v>23</v>
      </c>
      <c r="E10" s="15" t="s">
        <v>34</v>
      </c>
      <c r="F10" s="7" t="s">
        <v>16</v>
      </c>
      <c r="G10" s="7">
        <v>30167982</v>
      </c>
      <c r="H10" s="18">
        <v>4</v>
      </c>
      <c r="I10" s="19">
        <v>28000</v>
      </c>
      <c r="J10" s="8"/>
    </row>
    <row r="11" spans="1:10" ht="38.1" customHeight="1" x14ac:dyDescent="0.3">
      <c r="A11" s="9">
        <v>9</v>
      </c>
      <c r="B11" s="1">
        <v>45688.769444444442</v>
      </c>
      <c r="C11" s="7" t="s">
        <v>32</v>
      </c>
      <c r="D11" s="7" t="s">
        <v>22</v>
      </c>
      <c r="E11" s="15" t="s">
        <v>34</v>
      </c>
      <c r="F11" s="7" t="s">
        <v>16</v>
      </c>
      <c r="G11" s="7">
        <v>30168191</v>
      </c>
      <c r="H11" s="18">
        <v>4</v>
      </c>
      <c r="I11" s="19">
        <v>109900</v>
      </c>
      <c r="J11" s="8"/>
    </row>
    <row r="12" spans="1:10" ht="38.1" customHeight="1" x14ac:dyDescent="0.3">
      <c r="A12" s="2"/>
      <c r="B12" s="2" t="s">
        <v>3</v>
      </c>
      <c r="C12" s="24"/>
      <c r="D12" s="25"/>
      <c r="E12" s="25"/>
      <c r="F12" s="26"/>
      <c r="G12" s="14"/>
      <c r="H12" s="5">
        <f>SUM(H3:H11)</f>
        <v>38</v>
      </c>
      <c r="I12" s="20">
        <f>SUM(I3:I11)</f>
        <v>721400</v>
      </c>
      <c r="J12" s="3"/>
    </row>
    <row r="15" spans="1:10" x14ac:dyDescent="0.3">
      <c r="C15" s="2" t="s">
        <v>7</v>
      </c>
      <c r="D15" s="13">
        <v>9600000</v>
      </c>
      <c r="E15" s="10"/>
    </row>
    <row r="16" spans="1:10" x14ac:dyDescent="0.3">
      <c r="C16" s="2" t="s">
        <v>8</v>
      </c>
      <c r="D16" s="13"/>
    </row>
    <row r="17" spans="3:5" x14ac:dyDescent="0.3">
      <c r="C17" s="2" t="s">
        <v>9</v>
      </c>
      <c r="D17" s="13">
        <f>I12</f>
        <v>721400</v>
      </c>
      <c r="E17" s="10"/>
    </row>
    <row r="18" spans="3:5" x14ac:dyDescent="0.3">
      <c r="C18" s="2" t="s">
        <v>10</v>
      </c>
      <c r="D18" s="13">
        <f>D15-D16-D17</f>
        <v>8878600</v>
      </c>
      <c r="E18" s="10"/>
    </row>
    <row r="1048574" spans="6:7" x14ac:dyDescent="0.3">
      <c r="F1048574" s="7"/>
      <c r="G1048574" s="21"/>
    </row>
  </sheetData>
  <mergeCells count="2">
    <mergeCell ref="B1:I1"/>
    <mergeCell ref="C12:F12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6" orientation="landscape" r:id="rId1"/>
  <ignoredErrors>
    <ignoredError sqref="H12:I1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2025.01</vt:lpstr>
      <vt:lpstr>'2025.01'!Print_Area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2025-02-06T05:29:44Z</cp:lastPrinted>
  <dcterms:created xsi:type="dcterms:W3CDTF">2014-01-29T06:37:20Z</dcterms:created>
  <dcterms:modified xsi:type="dcterms:W3CDTF">2025-03-17T05:17:17Z</dcterms:modified>
</cp:coreProperties>
</file>